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0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<sst xmlns="http://schemas.openxmlformats.org/spreadsheetml/2006/main" count="3608" uniqueCount="701">
  <si>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</si>
  <si>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</si>
  <si>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</si>
  <si>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</si>
  <si>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</si>
  <si>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</si>
  <si>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</si>
  <si>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</si>
  <si>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</si>
  <si>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</si>
  <si>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</si>
  <si>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</si>
  <si>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</si>
  <si>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</si>
  <si>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</si>
  <si>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</si>
  <si>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</si>
  <si>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</si>
  <si>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</si>
  <si>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</si>
  <si>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</si>
  <si>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</si>
  <si>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</si>
  <si>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</si>
  <si>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</si>
  <si>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</si>
  <si>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</si>
  <si>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</si>
  <si>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</si>
  <si>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</si>
  <si>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</si>
  <si>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</si>
  <si>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</si>
  <si>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</si>
  <si>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</si>
  <si>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</si>
  <si>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</si>
  <si>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</si>
  <si>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</si>
  <si>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</si>
  <si>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</si>
  <si>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</si>
  <si>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</si>
  <si>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</si>
  <si>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</si>
  <si>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</si>
  <si>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</si>
  <si>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</si>
  <si>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</si>
  <si>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</si>
  <si>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</si>
  <si>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</si>
  <si>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</si>
  <si>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</si>
  <si>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</si>
  <si>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</si>
  <si>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</si>
  <si>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</si>
  <si>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</si>
  <si>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</si>
  <si>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</si>
  <si>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</si>
  <si>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</si>
  <si>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</si>
  <si>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</si>
  <si>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</si>
  <si>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</si>
  <si>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</si>
  <si>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</si>
  <si>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</si>
  <si>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</si>
  <si>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</si>
  <si>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</si>
  <si>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</si>
  <si>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</si>
  <si>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</si>
  <si>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</si>
  <si>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</si>
  <si>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</si>
  <si>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</si>
  <si>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</si>
  <si>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</si>
  <si>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</si>
  <si>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</si>
  <si>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</si>
  <si>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</si>
  <si>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</si>
  <si>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</si>
  <si>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</si>
  <si>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</si>
  <si>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</si>
  <si>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</si>
  <si>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</si>
  <si>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</si>
  <si>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</si>
  <si>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</si>
  <si>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</si>
  <si>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</si>
  <si>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</si>
  <si>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</si>
  <si>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</si>
  <si>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</si>
  <si>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</si>
  <si>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</si>
  <si>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</si>
  <si>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</si>
  <si>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</si>
  <si>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</si>
  <si>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</si>
  <si>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</si>
  <si>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</si>
  <si>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</si>
  <si>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</si>
  <si>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</si>
  <si>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</si>
  <si>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</si>
  <si>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</si>
  <si>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</si>
  <si>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</si>
  <si>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</si>
  <si>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</si>
  <si>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</si>
  <si>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</si>
  <si>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</si>
  <si>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</si>
  <si>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</si>
  <si>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</si>
  <si>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</si>
  <si>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</si>
  <si>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</si>
  <si>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</si>
  <si>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</si>
  <si>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</si>
  <si>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</si>
  <si>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</si>
  <si>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</si>
  <si>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</si>
  <si>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</si>
  <si>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</si>
  <si>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</si>
  <si>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</si>
  <si>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</si>
  <si>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</si>
  <si>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</si>
  <si>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</si>
  <si>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</si>
  <si>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</si>
  <si>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</si>
  <si>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</si>
  <si>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</si>
  <si>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</si>
  <si>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</si>
  <si>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</si>
  <si>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</si>
  <si>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</si>
  <si>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</si>
  <si>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</si>
  <si>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</si>
  <si>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</si>
  <si>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</si>
  <si>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</si>
  <si>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</si>
  <si>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</si>
  <si>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</si>
  <si>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</si>
  <si>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</si>
  <si>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</si>
  <si>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</si>
  <si>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</si>
  <si>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</si>
  <si>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</si>
  <si>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</si>
  <si>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</si>
  <si>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</si>
  <si>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</si>
  <si>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</si>
  <si>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</si>
  <si>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</si>
  <si>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</si>
  <si>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</si>
  <si>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</si>
  <si>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</si>
  <si>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</si>
  <si>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</si>
  <si>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</si>
  <si>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</si>
  <si>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</si>
  <si>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</si>
  <si>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</si>
  <si>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</si>
  <si>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</si>
  <si>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</si>
  <si>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</si>
  <si>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</si>
  <si>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</si>
  <si>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</si>
  <si>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</si>
  <si>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</si>
  <si>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</si>
  <si>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</si>
  <si>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</si>
  <si>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</si>
  <si>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</si>
  <si>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</si>
  <si>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</si>
  <si>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</si>
  <si>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</si>
  <si>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</si>
  <si>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</si>
  <si>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</si>
  <si>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</si>
  <si>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</si>
  <si>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</si>
  <si>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</si>
  <si>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</si>
  <si>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</si>
  <si>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</si>
  <si>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</si>
  <si>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</si>
  <si>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</si>
  <si>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</si>
  <si>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</si>
  <si>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</si>
  <si>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</si>
  <si>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</si>
  <si>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</si>
  <si>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</si>
  <si>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</si>
  <si>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</si>
  <si>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</si>
  <si>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</si>
  <si>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</si>
  <si>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</si>
  <si>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</si>
  <si>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</si>
  <si>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</si>
  <si>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</si>
  <si>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</si>
  <si>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</si>
  <si>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</si>
  <si>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</si>
  <si>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</si>
  <si>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</si>
  <si>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</si>
  <si>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</si>
  <si>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</si>
  <si>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</si>
  <si>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</si>
  <si>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</si>
  <si>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</si>
  <si>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</si>
  <si>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</si>
  <si>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</si>
  <si>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</si>
  <si>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</si>
  <si>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</si>
  <si>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</si>
  <si>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</si>
  <si>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</si>
  <si>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</si>
  <si>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</si>
  <si>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</si>
  <si>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</si>
  <si>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</si>
  <si>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</si>
  <si>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</si>
  <si>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</si>
  <si>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</si>
  <si>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</si>
  <si>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</si>
  <si>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</si>
  <si>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</si>
  <si>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</si>
  <si>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</si>
  <si>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</si>
  <si>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</si>
  <si>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</si>
  <si>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</si>
  <si>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</si>
  <si>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</si>
  <si>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</si>
  <si>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</si>
  <si>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</si>
  <si>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</si>
  <si>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</si>
  <si>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</si>
  <si>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</si>
  <si>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</si>
  <si>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</si>
  <si>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</si>
  <si>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</si>
  <si>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</si>
  <si>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</si>
  <si>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</si>
  <si>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</si>
  <si>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</si>
  <si>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</si>
  <si>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</si>
  <si>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</si>
  <si>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</si>
  <si>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</si>
  <si>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</si>
  <si>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</si>
  <si>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</si>
  <si>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</si>
  <si>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</si>
  <si>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</si>
  <si>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</si>
  <si>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</si>
  <si>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</si>
  <si>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</si>
  <si>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</si>
  <si>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</si>
  <si>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</si>
  <si>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</si>
  <si>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</si>
  <si>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</si>
  <si>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</si>
  <si>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</si>
  <si>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</si>
  <si>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</si>
  <si>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</si>
  <si>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</si>
  <si>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</si>
  <si>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</si>
  <si>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</si>
  <si>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</si>
  <si>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</si>
  <si>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</si>
  <si>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</si>
  <si>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</si>
  <si>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</si>
  <si>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</si>
  <si>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</si>
  <si>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</si>
  <si>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</si>
  <si>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</si>
  <si>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</si>
  <si>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</si>
  <si>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</si>
  <si>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</si>
  <si>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</si>
  <si>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</si>
  <si>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</si>
  <si>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</si>
  <si>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</si>
  <si>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</si>
  <si>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</si>
  <si>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</si>
  <si>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</si>
  <si>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</si>
  <si>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</si>
  <si>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</si>
  <si>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</si>
  <si>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</si>
  <si>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</si>
  <si>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</si>
  <si>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</si>
  <si>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</si>
  <si>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</si>
  <si>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</si>
  <si>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</si>
  <si>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</si>
  <si>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</si>
  <si>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</si>
  <si>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</si>
  <si>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</si>
  <si>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</si>
  <si>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</si>
  <si>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</si>
  <si>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</si>
  <si>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</si>
  <si>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</si>
  <si>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</si>
  <si>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</si>
  <si>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</si>
  <si>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</si>
  <si>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</si>
  <si>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</si>
  <si>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</si>
  <si>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</si>
  <si>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</si>
  <si>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</si>
  <si>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</si>
  <si>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</si>
  <si>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</si>
  <si>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</si>
  <si>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</si>
  <si>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</si>
  <si>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</si>
  <si>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</si>
  <si>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</si>
  <si>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</si>
  <si>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</si>
  <si>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</si>
  <si>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</si>
  <si>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</si>
  <si>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</si>
  <si>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</si>
  <si>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</si>
  <si>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</si>
  <si>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</si>
  <si>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</si>
  <si>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</si>
  <si>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</si>
  <si>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</si>
  <si>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</si>
  <si>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</si>
  <si>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</si>
  <si>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</si>
  <si>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</si>
  <si>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</si>
  <si>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</si>
  <si>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</si>
  <si>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</si>
  <si>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</si>
  <si>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</si>
  <si>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</si>
  <si>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</si>
  <si>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</si>
  <si>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</si>
  <si>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</si>
  <si>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</si>
  <si>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</si>
  <si>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</si>
  <si>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</si>
  <si>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</si>
  <si>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</si>
  <si>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</si>
  <si>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</si>
  <si>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</si>
  <si>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</si>
  <si>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</si>
  <si>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</si>
  <si>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</si>
  <si>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</si>
  <si>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</si>
  <si>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</si>
  <si>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</si>
  <si>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</si>
  <si>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</si>
  <si>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</si>
  <si>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</si>
  <si>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</si>
  <si>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</si>
  <si>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</si>
  <si>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</si>
  <si>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</si>
  <si>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</si>
  <si>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</si>
  <si>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</si>
  <si>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</si>
  <si>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</si>
  <si>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</si>
  <si>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</si>
  <si>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</si>
  <si>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</si>
  <si>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</si>
  <si>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</si>
  <si>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</si>
  <si>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</si>
  <si>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</si>
  <si>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</si>
  <si>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</si>
  <si>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</si>
  <si>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</si>
  <si>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</si>
  <si>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</si>
  <si>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</si>
  <si>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</si>
  <si>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</si>
  <si>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</si>
  <si>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</si>
  <si>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</si>
  <si>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</si>
  <si>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</si>
  <si>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</si>
  <si>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</si>
  <si>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</si>
  <si>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</si>
  <si>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</si>
  <si>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</si>
  <si>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</si>
  <si>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</si>
  <si>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</si>
  <si>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</si>
  <si>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</si>
  <si>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</si>
  <si>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</si>
  <si>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</si>
  <si>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</si>
  <si>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</si>
  <si>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</si>
  <si>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</si>
  <si>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</si>
  <si>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</si>
  <si>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</si>
  <si>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</si>
  <si>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</si>
  <si>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</si>
  <si>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</si>
  <si>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</si>
  <si>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</si>
  <si>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</si>
  <si>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</si>
  <si>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</si>
  <si>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</si>
  <si>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</si>
  <si>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</si>
  <si>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</si>
  <si>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</si>
  <si>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</si>
  <si>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</si>
  <si>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</si>
  <si>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</si>
  <si>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</si>
  <si>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</si>
  <si>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</si>
  <si>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</si>
  <si>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</si>
  <si>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</si>
  <si>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</si>
  <si>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</si>
  <si>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</si>
  <si>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</si>
  <si>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</si>
  <si>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</si>
  <si>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</si>
  <si>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</si>
  <si>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</si>
  <si>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</si>
  <si>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</si>
  <si>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</si>
  <si>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</si>
  <si>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</si>
  <si>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</si>
  <si>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</si>
  <si>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</si>
  <si>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</si>
  <si>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</si>
  <si>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</si>
  <si>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</si>
  <si>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</si>
  <si>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</si>
  <si>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</si>
  <si>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</si>
  <si>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</si>
  <si>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</si>
  <si>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</si>
  <si>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</si>
  <si>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</si>
  <si>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</si>
  <si>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</si>
  <si>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</si>
  <si>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</si>
  <si>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</si>
  <si>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</si>
  <si>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</si>
  <si>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</si>
  <si>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</si>
  <si>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</si>
  <si>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</si>
  <si>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</si>
  <si>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</si>
  <si>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</si>
  <si>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</si>
  <si>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</si>
  <si>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</si>
  <si>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</si>
  <si>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</si>
  <si>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</si>
  <si>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</si>
  <si>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</si>
  <si>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</si>
  <si>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</si>
  <si>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</si>
  <si>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</si>
  <si>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</si>
  <si>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</si>
  <si>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</si>
  <si>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</si>
  <si>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</si>
  <si>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</si>
  <si>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</si>
  <si>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</si>
  <si>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</si>
  <si>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</si>
  <si>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</si>
  <si>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</si>
  <si>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</si>
  <si>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</si>
  <si>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</si>
  <si>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</si>
  <si>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</si>
  <si>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</si>
  <si>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</si>
  <si>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</si>
  <si>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</si>
  <si>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</si>
  <si>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</si>
  <si>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</si>
  <si>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</si>
  <si>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</si>
  <si>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</si>
  <si>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</si>
  <si>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</si>
  <si>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</si>
  <si>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</si>
  <si>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</si>
  <si>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</si>
  <si>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</si>
  <si>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</si>
  <si>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</si>
  <si>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</si>
  <si>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</si>
  <si>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</si>
  <si>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</si>
  <si>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</si>
  <si>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</si>
  <si>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</si>
  <si>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</si>
  <si>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</si>
  <si>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</si>
  <si>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</si>
  <si>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</si>
  <si>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</si>
  <si>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</si>
  <si>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</si>
  <si>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</si>
  <si>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</si>
  <si>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</si>
  <si>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</si>
  <si>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</si>
  <si>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</si>
  <si>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</si>
  <si>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</si>
  <si>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</si>
  <si>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</si>
  <si>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</si>
  <si>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</si>
  <si>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</si>
  <si>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</si>
  <si>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</si>
  <si>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</si>
  <si>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</si>
  <si>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</si>
  <si>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</si>
  <si>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</si>
  <si>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</si>
  <si>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</si>
  <si>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</si>
  <si>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</si>
  <si>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</si>
  <si>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</si>
  <si>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</si>
  <si>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</si>
  <si>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</si>
  <si>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</si>
  <si>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</si>
  <si>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</si>
  <si>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</si>
  <si>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1.B-1</t>
  </si>
  <si>
    <t>1.B-2</t>
  </si>
  <si>
    <t>1.B-8</t>
  </si>
  <si>
    <t>1.B-9</t>
  </si>
  <si>
    <t>1.B-10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</si>
  <si>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</si>
  <si>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</si>
  <si>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</si>
  <si>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</si>
  <si>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</si>
  <si>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</si>
  <si>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</si>
  <si>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2 C/F, circuito doble</t>
  </si>
  <si>
    <t>1.B-5-B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</si>
  <si>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</si>
  <si>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</si>
  <si>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</si>
  <si>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</si>
  <si>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</si>
  <si>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</si>
  <si>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</si>
  <si>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</si>
  <si>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</si>
  <si>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1.B-6-D</t>
  </si>
  <si>
    <t xml:space="preserve">      Vestido de torre de acero suspensión, incluye suministro de aislamiento y herrajes necesarios, 138 kV, 2 C/F, circuito doble</t>
  </si>
  <si>
    <t>1.B-7-D</t>
  </si>
  <si>
    <t xml:space="preserve">      Vestido de torre de acero remate - deflexión, incluye suministro de aislamiento y herrajes necesarios, 138 kV, 2 C/F, circuito doble</t>
  </si>
  <si>
    <t xml:space="preserve">DIEZ Y SIETE MIL DOSCIENTOS VEINTIOCHO DOLARES 73  </t>
  </si>
  <si>
    <t>138 kV, 2 C/F, circuito doble</t>
  </si>
  <si>
    <t xml:space="preserve">CUATRO MIL SETECIENTOS SETENTA Y DOS DOLARES 67  </t>
  </si>
  <si>
    <t>1.B.8</t>
  </si>
  <si>
    <t xml:space="preserve">   138 kV - 2C - 1km - ACSR 336, 2 C/F Torre de acero</t>
  </si>
  <si>
    <t>1.B-11-8</t>
  </si>
  <si>
    <t xml:space="preserve">      Suministro, tendido y tensionado de cable conductor ACSR 336, 2C/F, doble circuito</t>
  </si>
  <si>
    <t xml:space="preserve">SETENTA Y CINCO MIL SEISCIENTOS SESENTA Y SIETE DOLARES 96  </t>
  </si>
  <si>
    <t>CONDUCTOR 336 ACSR/AS</t>
  </si>
  <si>
    <t>Suministro, tendido y tensionado de cable conductor ACSR 336, 2C/F, doble circuito</t>
  </si>
  <si>
    <t>:</t>
  </si>
  <si>
    <t xml:space="preserve">     :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</si>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</sst>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1.B.8</v>
      </c>
      <c r="B6" s="360"/>
      <c r="C6" s="361"/>
      <c r="D6" s="10" t="str">
        <f>+PRESUTO!D12</f>
        <v xml:space="preserve">   138 kV - 2C - 1km - ACSR 336,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691</v>
      </c>
      <c r="D12" s="34" t="s">
        <v>692</v>
      </c>
      <c r="E12" s="15"/>
      <c r="F12" s="14"/>
      <c r="G12" s="14"/>
      <c r="H12" s="43">
        <v>183305.26</v>
      </c>
    </row>
    <row r="13" spans="1:8" ht="32.25" customHeight="1" x14ac:dyDescent="0.25">
      <c r="A13" s="337"/>
      <c r="B13" s="16"/>
      <c r="C13" s="16" t="s">
        <v>661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662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675</v>
      </c>
      <c r="D15" s="17" t="s">
        <v>676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677</v>
      </c>
      <c r="D16" s="17" t="s">
        <v>678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674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684</v>
      </c>
      <c r="D18" s="17" t="s">
        <v>685</v>
      </c>
      <c r="E18" s="18" t="s">
        <v>198</v>
      </c>
      <c r="F18" s="19">
        <v>1.9</v>
      </c>
      <c r="G18" s="19">
        <v>4772.67</v>
      </c>
      <c r="H18" s="22">
        <v>9068.07</v>
      </c>
    </row>
    <row r="19" spans="1:8" ht="32.25" customHeight="1" x14ac:dyDescent="0.25">
      <c r="A19" s="337"/>
      <c r="B19" s="16"/>
      <c r="C19" s="16" t="s">
        <v>686</v>
      </c>
      <c r="D19" s="17" t="s">
        <v>687</v>
      </c>
      <c r="E19" s="18" t="s">
        <v>198</v>
      </c>
      <c r="F19" s="19">
        <v>0.4</v>
      </c>
      <c r="G19" s="19">
        <v>17228.73</v>
      </c>
      <c r="H19" s="22">
        <v>6891.49</v>
      </c>
    </row>
    <row r="20" spans="1:8" ht="32.25" customHeight="1" x14ac:dyDescent="0.25">
      <c r="A20" s="337"/>
      <c r="B20" s="16"/>
      <c r="C20" s="16" t="s">
        <v>663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664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665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693</v>
      </c>
      <c r="D23" s="17" t="s">
        <v>694</v>
      </c>
      <c r="E23" s="18" t="s">
        <v>200</v>
      </c>
      <c r="F23" s="19">
        <v>1</v>
      </c>
      <c r="G23" s="20">
        <v>75667.960000000006</v>
      </c>
      <c r="H23" s="23">
        <v>75667.960000000006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183305.26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183305.26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M17" sqref="M17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1.B.8</v>
      </c>
      <c r="B6" s="10" t="str">
        <f>+PRESUTO!D12</f>
        <v xml:space="preserve">   138 kV - 2C - 1km - ACSR 336,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698</v>
      </c>
      <c r="L10" s="49" t="s">
        <v>698</v>
      </c>
      <c r="M10" s="208" t="s">
        <v>698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0.16070000000000001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0.16070000000000001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1.0999999999999999E-2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1.0999999999999999E-2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7.1999999999999998E-3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7.1999999999999998E-3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6.2399999999999997E-2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6.2399999999999997E-2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17.260200000000001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17.260200000000001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7.7392000000000003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7.7392000000000003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0.9405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0.9405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2.4E-2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2.4E-2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26.205100000000002</v>
      </c>
      <c r="I21" s="41"/>
      <c r="J21" s="41"/>
      <c r="K21" s="41"/>
      <c r="L21" s="41"/>
      <c r="M21" s="243">
        <f>SUM(M13:M20)</f>
        <v>26.205200000000001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1.1174999999999999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1.1174999999999999</v>
      </c>
    </row>
    <row r="24" spans="1:13" ht="26.25" customHeight="1" x14ac:dyDescent="0.25">
      <c r="A24" s="237" t="s">
        <v>612</v>
      </c>
      <c r="B24" s="233" t="s">
        <v>17</v>
      </c>
      <c r="C24" s="238" t="s">
        <v>613</v>
      </c>
      <c r="D24" s="233" t="s">
        <v>10</v>
      </c>
      <c r="E24" s="239">
        <v>8764.08</v>
      </c>
      <c r="F24" s="240">
        <v>4.13</v>
      </c>
      <c r="G24" s="240">
        <v>36195.65</v>
      </c>
      <c r="H24" s="235">
        <v>24.338699999999999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24.338699999999999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4.8300000000000003E-2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4.8300000000000003E-2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2.58E-2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2.58E-2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0.1507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0.1507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0.17749999999999999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0.17749999999999999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0.3594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0.3594</v>
      </c>
    </row>
    <row r="30" spans="1:13" ht="26.25" customHeight="1" x14ac:dyDescent="0.25">
      <c r="A30" s="237" t="s">
        <v>633</v>
      </c>
      <c r="B30" s="233" t="s">
        <v>17</v>
      </c>
      <c r="C30" s="238" t="s">
        <v>634</v>
      </c>
      <c r="D30" s="233" t="s">
        <v>7</v>
      </c>
      <c r="E30" s="239">
        <v>13.8</v>
      </c>
      <c r="F30" s="240">
        <v>372.55</v>
      </c>
      <c r="G30" s="240">
        <v>5141.1899999999996</v>
      </c>
      <c r="H30" s="235">
        <v>3.4569999999999999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3.4569999999999999</v>
      </c>
    </row>
    <row r="31" spans="1:13" ht="26.25" customHeight="1" x14ac:dyDescent="0.25">
      <c r="A31" s="237" t="s">
        <v>635</v>
      </c>
      <c r="B31" s="233" t="s">
        <v>17</v>
      </c>
      <c r="C31" s="238" t="s">
        <v>636</v>
      </c>
      <c r="D31" s="233" t="s">
        <v>7</v>
      </c>
      <c r="E31" s="239">
        <v>4.8</v>
      </c>
      <c r="F31" s="240">
        <v>582.99</v>
      </c>
      <c r="G31" s="240">
        <v>2798.35</v>
      </c>
      <c r="H31" s="235">
        <v>1.8816999999999999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1.8816999999999999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46929.89</v>
      </c>
      <c r="H32" s="41">
        <v>31.5566</v>
      </c>
      <c r="I32" s="41"/>
      <c r="J32" s="41"/>
      <c r="K32" s="41"/>
      <c r="L32" s="41"/>
      <c r="M32" s="243">
        <f>SUM(M23:M31)</f>
        <v>31.5566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14397.301289999999</v>
      </c>
      <c r="F34" s="240">
        <v>0.94</v>
      </c>
      <c r="G34" s="240">
        <v>13533.46</v>
      </c>
      <c r="H34" s="235">
        <v>9.1001999999999992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9.1001999999999992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7873.1427299999996</v>
      </c>
      <c r="F35" s="240">
        <v>0.88</v>
      </c>
      <c r="G35" s="240">
        <v>6928.37</v>
      </c>
      <c r="H35" s="235">
        <v>4.6588000000000003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4.6588000000000003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432.40607</v>
      </c>
      <c r="F36" s="240">
        <v>3.6</v>
      </c>
      <c r="G36" s="240">
        <v>1556.66</v>
      </c>
      <c r="H36" s="235">
        <v>1.0467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1.0467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22018.49</v>
      </c>
      <c r="H37" s="41">
        <v>14.8057</v>
      </c>
      <c r="I37" s="41"/>
      <c r="J37" s="41"/>
      <c r="K37" s="41"/>
      <c r="L37" s="41"/>
      <c r="M37" s="243">
        <f>SUM(M34:M36)</f>
        <v>14.8057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0.1154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0.1154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2.6333000000000002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2.6333000000000002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2.7486999999999999</v>
      </c>
      <c r="I41" s="41"/>
      <c r="J41" s="41"/>
      <c r="K41" s="41"/>
      <c r="L41" s="41"/>
      <c r="M41" s="243">
        <f>SUM(M39:M40)</f>
        <v>2.7487000000000004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2.7974999999999999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2.7974999999999999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1.78E-2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1.78E-2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1.0200000000000001E-2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1.0200000000000001E-2</v>
      </c>
    </row>
    <row r="46" spans="1:13" ht="27" customHeight="1" x14ac:dyDescent="0.25">
      <c r="A46" s="237" t="s">
        <v>623</v>
      </c>
      <c r="B46" s="233" t="s">
        <v>5</v>
      </c>
      <c r="C46" s="238" t="s">
        <v>643</v>
      </c>
      <c r="D46" s="233" t="s">
        <v>7</v>
      </c>
      <c r="E46" s="239">
        <v>24</v>
      </c>
      <c r="F46" s="240">
        <v>34.26</v>
      </c>
      <c r="G46" s="240">
        <v>822.24</v>
      </c>
      <c r="H46" s="235">
        <v>0.55289999999999995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0.55289999999999995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5024.18</v>
      </c>
      <c r="H47" s="41">
        <v>3.3784000000000001</v>
      </c>
      <c r="I47" s="41"/>
      <c r="J47" s="41"/>
      <c r="K47" s="41"/>
      <c r="L47" s="41"/>
      <c r="M47" s="243">
        <f>SUM(M43:M46)</f>
        <v>3.3784000000000001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0.14050000000000001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0.14050000000000001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8.2000000000000003E-2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8.2000000000000003E-2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0.80700000000000005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0.80700000000000005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1.9800000000000002E-2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1.9800000000000002E-2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9.7699999999999995E-2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9.7699999999999995E-2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7.2499999999999995E-2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7.2499999999999995E-2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5.45E-2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5.45E-2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2.5899999999999999E-2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2.5899999999999999E-2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1.6875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1.6875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2.9872999999999998</v>
      </c>
      <c r="I58" s="41"/>
      <c r="J58" s="41"/>
      <c r="K58" s="41"/>
      <c r="L58" s="41"/>
      <c r="M58" s="243">
        <f>SUM(M49:M57)</f>
        <v>2.9874000000000001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14726.6</v>
      </c>
      <c r="G60" s="240">
        <v>441.8</v>
      </c>
      <c r="H60" s="235">
        <v>0.29709999999999998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0.29709999999999998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14726.6</v>
      </c>
      <c r="G61" s="240">
        <v>589.05999999999995</v>
      </c>
      <c r="H61" s="235">
        <v>0.39610000000000001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0.39610000000000001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30.557780000000001</v>
      </c>
      <c r="F62" s="240">
        <v>34.22</v>
      </c>
      <c r="G62" s="240">
        <v>1045.69</v>
      </c>
      <c r="H62" s="235">
        <v>0.70309999999999995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0.70309999999999995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0.23269999999999999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0.23269999999999999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0.1186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0.1186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0.19470000000000001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0.19470000000000001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6.3600000000000004E-2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6.3600000000000004E-2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339.67502000000002</v>
      </c>
      <c r="F67" s="240">
        <v>21.28</v>
      </c>
      <c r="G67" s="240">
        <v>7228.28</v>
      </c>
      <c r="H67" s="235">
        <v>4.8604000000000003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4.8604000000000003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41.274459999999998</v>
      </c>
      <c r="F68" s="240">
        <v>27.41</v>
      </c>
      <c r="G68" s="240">
        <v>1131.33</v>
      </c>
      <c r="H68" s="235">
        <v>0.76070000000000004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0.76070000000000004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133.09446</v>
      </c>
      <c r="F69" s="240">
        <v>27.41</v>
      </c>
      <c r="G69" s="240">
        <v>3648.12</v>
      </c>
      <c r="H69" s="235">
        <v>2.4531000000000001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2.4531000000000001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9.8699999999999996E-2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9.8699999999999996E-2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0.33600000000000002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0.33600000000000002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28.975729999999999</v>
      </c>
      <c r="F72" s="240">
        <v>24.26</v>
      </c>
      <c r="G72" s="240">
        <v>702.95</v>
      </c>
      <c r="H72" s="235">
        <v>0.47270000000000001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0.47270000000000001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41.350830000000002</v>
      </c>
      <c r="F73" s="240">
        <v>27.41</v>
      </c>
      <c r="G73" s="240">
        <v>1133.43</v>
      </c>
      <c r="H73" s="235">
        <v>0.7621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0.7621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0.35759999999999997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0.35759999999999997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8.0600000000000005E-2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8.0600000000000005E-2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18125.189999999999</v>
      </c>
      <c r="H76" s="41">
        <v>12.187799999999999</v>
      </c>
      <c r="I76" s="41"/>
      <c r="J76" s="41"/>
      <c r="K76" s="41"/>
      <c r="L76" s="41"/>
      <c r="M76" s="243">
        <f>SUM(M60:M75)</f>
        <v>12.187800000000001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0.314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0.314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3.3E-3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3.3E-3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132.36500000000001</v>
      </c>
      <c r="F80" s="240">
        <v>21.36</v>
      </c>
      <c r="G80" s="240">
        <v>2827.32</v>
      </c>
      <c r="H80" s="235">
        <v>1.9011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1.9011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0.31769999999999998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0.31769999999999998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0.19320000000000001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0.19320000000000001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131.19012000000001</v>
      </c>
      <c r="F83" s="240">
        <v>13.43</v>
      </c>
      <c r="G83" s="240">
        <v>1761.88</v>
      </c>
      <c r="H83" s="235">
        <v>1.1847000000000001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1.1847000000000001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3.3E-3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3.3E-3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1.29E-2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1.29E-2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0.19070000000000001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0.19070000000000001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0.2863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0.2863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168.78891999999999</v>
      </c>
      <c r="F88" s="240">
        <v>2.48</v>
      </c>
      <c r="G88" s="240">
        <v>418.6</v>
      </c>
      <c r="H88" s="235">
        <v>0.28149999999999997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0.28149999999999997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2.8400000000000002E-2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2.8400000000000002E-2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2.3E-3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2.3E-3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4.4999999999999997E-3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4.4999999999999997E-3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3.2000000000000002E-3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3.2000000000000002E-3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4.0660000000000002E-2</v>
      </c>
      <c r="F93" s="240">
        <v>1182.31</v>
      </c>
      <c r="G93" s="240">
        <v>48.07</v>
      </c>
      <c r="H93" s="235">
        <v>3.2300000000000002E-2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3.2300000000000002E-2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3.3999999999999998E-3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3.3999999999999998E-3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8.4409999999999999E-2</v>
      </c>
      <c r="F95" s="240">
        <v>140.13</v>
      </c>
      <c r="G95" s="240">
        <v>11.83</v>
      </c>
      <c r="H95" s="235">
        <v>8.0000000000000002E-3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8.0000000000000002E-3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1.9E-3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0.26473000000000002</v>
      </c>
      <c r="F97" s="240">
        <v>7626.4</v>
      </c>
      <c r="G97" s="240">
        <v>2018.94</v>
      </c>
      <c r="H97" s="235">
        <v>1.3575999999999999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1.3575999999999999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9116.7999999999993</v>
      </c>
      <c r="H98" s="41">
        <v>6.1303000000000001</v>
      </c>
      <c r="I98" s="41"/>
      <c r="J98" s="41"/>
      <c r="K98" s="41"/>
      <c r="L98" s="41"/>
      <c r="M98" s="243">
        <f>SUM(M78:M97)</f>
        <v>6.1303000000000001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148716.39000000001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661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672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662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671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675</v>
      </c>
      <c r="B109" s="302" t="s">
        <v>683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682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677</v>
      </c>
      <c r="B175" s="302" t="s">
        <v>681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680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674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700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684</v>
      </c>
      <c r="B289" s="302" t="s">
        <v>679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673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633</v>
      </c>
      <c r="B299" s="314" t="s">
        <v>634</v>
      </c>
      <c r="C299" s="315" t="s">
        <v>7</v>
      </c>
      <c r="D299" s="316">
        <v>6</v>
      </c>
      <c r="E299" s="317">
        <v>372.55</v>
      </c>
      <c r="F299" s="317">
        <v>2235.3000000000002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3594.9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3872.03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503.36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4375.3900000000003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43.75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4419.1400000000003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353.53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4772.67</v>
      </c>
    </row>
    <row r="332" spans="1:6" ht="12.75" customHeight="1" x14ac:dyDescent="0.2">
      <c r="A332" s="329" t="s">
        <v>690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686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689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633</v>
      </c>
      <c r="B361" s="314" t="s">
        <v>634</v>
      </c>
      <c r="C361" s="315" t="s">
        <v>7</v>
      </c>
      <c r="D361" s="316">
        <v>6</v>
      </c>
      <c r="E361" s="317">
        <v>372.55</v>
      </c>
      <c r="F361" s="317">
        <v>2235.3000000000002</v>
      </c>
    </row>
    <row r="362" spans="1:6" ht="409.6" hidden="1" customHeight="1" x14ac:dyDescent="0.2"/>
    <row r="363" spans="1:6" ht="12.75" customHeight="1" x14ac:dyDescent="0.2">
      <c r="A363" s="313" t="s">
        <v>635</v>
      </c>
      <c r="B363" s="314" t="s">
        <v>636</v>
      </c>
      <c r="C363" s="315" t="s">
        <v>7</v>
      </c>
      <c r="D363" s="316">
        <v>12</v>
      </c>
      <c r="E363" s="317">
        <v>582.99</v>
      </c>
      <c r="F363" s="317">
        <v>6995.88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13174.02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13977.5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1817.08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15794.58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157.94999999999999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15952.53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1276.2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17228.73</v>
      </c>
    </row>
    <row r="396" spans="1:6" ht="12.75" customHeight="1" x14ac:dyDescent="0.2">
      <c r="A396" s="329" t="s">
        <v>688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663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670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664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669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665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668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693</v>
      </c>
      <c r="B609" s="302" t="s">
        <v>697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612</v>
      </c>
      <c r="B616" s="314" t="s">
        <v>613</v>
      </c>
      <c r="C616" s="315" t="s">
        <v>10</v>
      </c>
      <c r="D616" s="316">
        <v>8764.08</v>
      </c>
      <c r="E616" s="317">
        <v>4.13</v>
      </c>
      <c r="F616" s="317">
        <v>36195.65</v>
      </c>
    </row>
    <row r="617" spans="1:6" ht="409.6" hidden="1" customHeight="1" x14ac:dyDescent="0.2"/>
    <row r="618" spans="1:6" ht="12.75" customHeight="1" x14ac:dyDescent="0.2">
      <c r="A618" s="313" t="s">
        <v>623</v>
      </c>
      <c r="B618" s="314" t="s">
        <v>323</v>
      </c>
      <c r="C618" s="315" t="s">
        <v>7</v>
      </c>
      <c r="D618" s="316">
        <v>24</v>
      </c>
      <c r="E618" s="317">
        <v>34.26</v>
      </c>
      <c r="F618" s="317">
        <v>822.24</v>
      </c>
    </row>
    <row r="619" spans="1:6" ht="12.75" customHeight="1" x14ac:dyDescent="0.2">
      <c r="B619" s="314" t="s">
        <v>696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37017.89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443</v>
      </c>
      <c r="B626" s="314" t="s">
        <v>325</v>
      </c>
      <c r="C626" s="315" t="s">
        <v>317</v>
      </c>
      <c r="D626" s="316">
        <v>6.36</v>
      </c>
      <c r="E626" s="317">
        <v>3831.89</v>
      </c>
      <c r="F626" s="317">
        <v>24370.82</v>
      </c>
    </row>
    <row r="627" spans="1:6" ht="12.75" customHeight="1" x14ac:dyDescent="0.2">
      <c r="B627" s="314" t="s">
        <v>444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24370.82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61388.71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7980.53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69369.240000000005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693.69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70062.929999999993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5605.03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75667.960000000006</v>
      </c>
    </row>
    <row r="645" spans="1:6" ht="12.75" customHeight="1" x14ac:dyDescent="0.2">
      <c r="A645" s="329" t="s">
        <v>695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1.B.8</v>
      </c>
      <c r="B6" s="360"/>
      <c r="C6" s="361"/>
      <c r="D6" s="10" t="str">
        <f>+PRESUTO!D6</f>
        <v xml:space="preserve">   138 kV - 2C - 1km - ACSR 336,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1.B.8</v>
      </c>
      <c r="B6" s="360"/>
      <c r="C6" s="361"/>
      <c r="D6" s="10" t="str">
        <f>+'Cuadrillas M de O'!D6</f>
        <v xml:space="preserve">   138 kV - 2C - 1km - ACSR 336, 2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699</v>
      </c>
      <c r="I8" s="81"/>
      <c r="J8" s="54"/>
      <c r="K8" s="103" t="s">
        <v>698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699</v>
      </c>
      <c r="I62" s="81"/>
      <c r="J62" s="54"/>
      <c r="K62" s="103" t="s">
        <v>698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699</v>
      </c>
      <c r="I116" s="81"/>
      <c r="J116" s="54"/>
      <c r="K116" s="103" t="s">
        <v>698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699</v>
      </c>
      <c r="I170" s="81"/>
      <c r="J170" s="54"/>
      <c r="K170" s="103" t="s">
        <v>698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699</v>
      </c>
      <c r="I224" s="81"/>
      <c r="J224" s="54"/>
      <c r="K224" s="103" t="s">
        <v>698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699</v>
      </c>
      <c r="I278" s="81"/>
      <c r="J278" s="54"/>
      <c r="K278" s="103" t="s">
        <v>698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699</v>
      </c>
      <c r="I332" s="81"/>
      <c r="J332" s="54"/>
      <c r="K332" s="103" t="s">
        <v>698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699</v>
      </c>
      <c r="I386" s="81"/>
      <c r="J386" s="54"/>
      <c r="K386" s="103" t="s">
        <v>698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699</v>
      </c>
      <c r="I440" s="81"/>
      <c r="J440" s="54"/>
      <c r="K440" s="103" t="s">
        <v>698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699</v>
      </c>
      <c r="I494" s="81"/>
      <c r="J494" s="54"/>
      <c r="K494" s="103" t="s">
        <v>698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699</v>
      </c>
      <c r="I548" s="81"/>
      <c r="J548" s="54"/>
      <c r="K548" s="103" t="s">
        <v>698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699</v>
      </c>
      <c r="I602" s="81"/>
      <c r="J602" s="54"/>
      <c r="K602" s="103" t="s">
        <v>698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A3" sqref="A3:I3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1.B.8</v>
      </c>
      <c r="B6" s="360"/>
      <c r="C6" s="361"/>
      <c r="D6" s="10" t="str">
        <f>+'Tabulador M de O'!D6</f>
        <v xml:space="preserve">   138 kV - 2C - 1km - ACSR 336, 2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667</v>
      </c>
      <c r="I11" s="3" t="s">
        <v>666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1.B.8</v>
      </c>
      <c r="B6" s="360"/>
      <c r="C6" s="361"/>
      <c r="D6" s="10" t="str">
        <f>+PRESUTO!D6</f>
        <v xml:space="preserve">   138 kV - 2C - 1km - ACSR 336,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2018-09-07T19:20:45Z</cp:lastPrinted>
  <dcterms:created xsi:type="dcterms:W3CDTF">2018-08-18T17:51:07Z</dcterms:created>
  <dcterms:modified xsi:type="dcterms:W3CDTF">2018-10-02T02:34:09Z</dcterms:modified>
</cp:coreProperties>
</file>